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L9" i="1" l="1"/>
  <c r="M9" i="1" s="1"/>
  <c r="B10" i="1" s="1"/>
  <c r="C10" i="1" s="1"/>
  <c r="D10" i="1" s="1"/>
  <c r="E10" i="1" s="1"/>
  <c r="F10" i="1" s="1"/>
  <c r="G10" i="1" s="1"/>
  <c r="H10" i="1" s="1"/>
  <c r="I10" i="1" s="1"/>
  <c r="J10" i="1" s="1"/>
  <c r="K10" i="1"/>
  <c r="K11" i="1" s="1"/>
  <c r="K12" i="1" s="1"/>
  <c r="K13" i="1" s="1"/>
  <c r="K14" i="1" s="1"/>
  <c r="K15" i="1" s="1"/>
  <c r="L15" i="1" s="1"/>
  <c r="M15" i="1" s="1"/>
  <c r="K8" i="1"/>
  <c r="L8" i="1" s="1"/>
  <c r="M8" i="1" s="1"/>
  <c r="B9" i="1" s="1"/>
  <c r="C9" i="1" s="1"/>
  <c r="D9" i="1" s="1"/>
  <c r="E9" i="1" s="1"/>
  <c r="F9" i="1" s="1"/>
  <c r="G9" i="1" s="1"/>
  <c r="H9" i="1" s="1"/>
  <c r="I9" i="1" s="1"/>
  <c r="J9" i="1" s="1"/>
  <c r="L12" i="1" l="1"/>
  <c r="M12" i="1" s="1"/>
  <c r="B13" i="1" s="1"/>
  <c r="C13" i="1" s="1"/>
  <c r="D13" i="1" s="1"/>
  <c r="E13" i="1" s="1"/>
  <c r="F13" i="1" s="1"/>
  <c r="G13" i="1" s="1"/>
  <c r="H13" i="1" s="1"/>
  <c r="I13" i="1" s="1"/>
  <c r="J13" i="1" s="1"/>
  <c r="L10" i="1"/>
  <c r="M10" i="1" s="1"/>
  <c r="B11" i="1" s="1"/>
  <c r="C11" i="1" s="1"/>
  <c r="D11" i="1" s="1"/>
  <c r="E11" i="1" s="1"/>
  <c r="F11" i="1" s="1"/>
  <c r="G11" i="1" s="1"/>
  <c r="H11" i="1" s="1"/>
  <c r="I11" i="1" s="1"/>
  <c r="J11" i="1" s="1"/>
  <c r="K7" i="1"/>
  <c r="K6" i="1" s="1"/>
  <c r="K5" i="1" s="1"/>
  <c r="L13" i="1"/>
  <c r="M13" i="1" s="1"/>
  <c r="B14" i="1" s="1"/>
  <c r="C14" i="1" s="1"/>
  <c r="D14" i="1" s="1"/>
  <c r="E14" i="1" s="1"/>
  <c r="F14" i="1" s="1"/>
  <c r="G14" i="1" s="1"/>
  <c r="H14" i="1" s="1"/>
  <c r="I14" i="1" s="1"/>
  <c r="J14" i="1" s="1"/>
  <c r="L11" i="1"/>
  <c r="M11" i="1" s="1"/>
  <c r="B12" i="1" s="1"/>
  <c r="C12" i="1" s="1"/>
  <c r="D12" i="1" s="1"/>
  <c r="E12" i="1" s="1"/>
  <c r="F12" i="1" s="1"/>
  <c r="G12" i="1" s="1"/>
  <c r="H12" i="1" s="1"/>
  <c r="I12" i="1" s="1"/>
  <c r="J12" i="1" s="1"/>
  <c r="L14" i="1"/>
  <c r="M14" i="1" s="1"/>
  <c r="B15" i="1" s="1"/>
  <c r="C15" i="1" s="1"/>
  <c r="D15" i="1" s="1"/>
  <c r="E15" i="1" s="1"/>
  <c r="F15" i="1" s="1"/>
  <c r="G15" i="1" s="1"/>
  <c r="H15" i="1" s="1"/>
  <c r="I15" i="1" s="1"/>
  <c r="J15" i="1" s="1"/>
  <c r="K4" i="1" l="1"/>
  <c r="L4" i="1" s="1"/>
  <c r="M4" i="1" s="1"/>
  <c r="B5" i="1" s="1"/>
  <c r="C5" i="1" s="1"/>
  <c r="D5" i="1" s="1"/>
  <c r="E5" i="1" s="1"/>
  <c r="F5" i="1" s="1"/>
  <c r="G5" i="1" s="1"/>
  <c r="H5" i="1" s="1"/>
  <c r="I5" i="1" s="1"/>
  <c r="J5" i="1" s="1"/>
  <c r="L5" i="1"/>
  <c r="M5" i="1" s="1"/>
  <c r="B6" i="1" s="1"/>
  <c r="C6" i="1" s="1"/>
  <c r="D6" i="1" s="1"/>
  <c r="E6" i="1" s="1"/>
  <c r="F6" i="1" s="1"/>
  <c r="G6" i="1" s="1"/>
  <c r="H6" i="1" s="1"/>
  <c r="I6" i="1" s="1"/>
  <c r="J6" i="1" s="1"/>
  <c r="L7" i="1"/>
  <c r="M7" i="1" s="1"/>
  <c r="B8" i="1" s="1"/>
  <c r="C8" i="1" s="1"/>
  <c r="D8" i="1" s="1"/>
  <c r="E8" i="1" s="1"/>
  <c r="F8" i="1" s="1"/>
  <c r="G8" i="1" s="1"/>
  <c r="H8" i="1" s="1"/>
  <c r="I8" i="1" s="1"/>
  <c r="J8" i="1" s="1"/>
  <c r="L6" i="1"/>
  <c r="M6" i="1" s="1"/>
  <c r="B7" i="1" s="1"/>
  <c r="C7" i="1" s="1"/>
  <c r="D7" i="1" s="1"/>
  <c r="E7" i="1" s="1"/>
  <c r="F7" i="1" s="1"/>
  <c r="G7" i="1" s="1"/>
  <c r="H7" i="1" s="1"/>
  <c r="I7" i="1" s="1"/>
  <c r="J7" i="1" s="1"/>
</calcChain>
</file>

<file path=xl/sharedStrings.xml><?xml version="1.0" encoding="utf-8"?>
<sst xmlns="http://schemas.openxmlformats.org/spreadsheetml/2006/main" count="43" uniqueCount="43">
  <si>
    <t>DO</t>
  </si>
  <si>
    <t>RE</t>
  </si>
  <si>
    <t>MI</t>
  </si>
  <si>
    <t>FA</t>
  </si>
  <si>
    <t>SOL</t>
  </si>
  <si>
    <t>LA</t>
  </si>
  <si>
    <t>SI</t>
  </si>
  <si>
    <t>Octave 1</t>
  </si>
  <si>
    <t>Octave 2</t>
  </si>
  <si>
    <t>Octave 3</t>
  </si>
  <si>
    <t>Octave 4</t>
  </si>
  <si>
    <t>Octave 5</t>
  </si>
  <si>
    <t>Octave 6</t>
  </si>
  <si>
    <t>Octave 7</t>
  </si>
  <si>
    <t>Octave 8</t>
  </si>
  <si>
    <t>Octave 9</t>
  </si>
  <si>
    <t>Octave 0</t>
  </si>
  <si>
    <t>DO#</t>
  </si>
  <si>
    <t>RE#</t>
  </si>
  <si>
    <t>FA#</t>
  </si>
  <si>
    <t>SOL#</t>
  </si>
  <si>
    <t>LA#</t>
  </si>
  <si>
    <t>Référence de calcul LA 440</t>
  </si>
  <si>
    <t>Octave -1</t>
  </si>
  <si>
    <t>Octave -2</t>
  </si>
  <si>
    <t>C</t>
  </si>
  <si>
    <t>C#</t>
  </si>
  <si>
    <t>D</t>
  </si>
  <si>
    <t>D#</t>
  </si>
  <si>
    <t>E</t>
  </si>
  <si>
    <t>F</t>
  </si>
  <si>
    <t>F#</t>
  </si>
  <si>
    <t>G</t>
  </si>
  <si>
    <t>G#</t>
  </si>
  <si>
    <t>A</t>
  </si>
  <si>
    <t>A#</t>
  </si>
  <si>
    <t>B</t>
  </si>
  <si>
    <t>INFRA GRAVE</t>
  </si>
  <si>
    <t>GRAVE</t>
  </si>
  <si>
    <t>BAS MEDIUM</t>
  </si>
  <si>
    <t>MEDIUM</t>
  </si>
  <si>
    <t>HAUT MEDIUM</t>
  </si>
  <si>
    <t>AIGU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</si>
</sst>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\ &quot;Hz&quot;"/>
    <numFmt numFmtId="165" formatCode="0.0\ &quot;Hz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165" fontId="4" fillId="6" borderId="1" xfId="0" applyNumberFormat="1" applyFont="1" applyFill="1" applyBorder="1" applyAlignment="1">
      <alignment horizontal="center" vertical="center"/>
    </xf>
    <xf numFmtId="165" fontId="2" fillId="6" borderId="1" xfId="0" applyNumberFormat="1" applyFont="1" applyFill="1" applyBorder="1" applyAlignment="1">
      <alignment horizontal="center" vertical="center"/>
    </xf>
    <xf numFmtId="165" fontId="5" fillId="4" borderId="6" xfId="0" applyNumberFormat="1" applyFont="1" applyFill="1" applyBorder="1" applyAlignment="1">
      <alignment horizontal="center" vertical="center"/>
    </xf>
    <xf numFmtId="165" fontId="2" fillId="4" borderId="6" xfId="0" applyNumberFormat="1" applyFont="1" applyFill="1" applyBorder="1" applyAlignment="1">
      <alignment horizontal="center" vertical="center"/>
    </xf>
    <xf numFmtId="165" fontId="5" fillId="4" borderId="7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5" fontId="5" fillId="3" borderId="9" xfId="0" applyNumberFormat="1" applyFont="1" applyFill="1" applyBorder="1" applyAlignment="1">
      <alignment horizontal="center" vertical="center"/>
    </xf>
    <xf numFmtId="165" fontId="5" fillId="5" borderId="1" xfId="0" applyNumberFormat="1" applyFont="1" applyFill="1" applyBorder="1" applyAlignment="1">
      <alignment horizontal="center" vertical="center"/>
    </xf>
    <xf numFmtId="165" fontId="2" fillId="5" borderId="1" xfId="0" applyNumberFormat="1" applyFont="1" applyFill="1" applyBorder="1" applyAlignment="1">
      <alignment horizontal="center" vertical="center"/>
    </xf>
    <xf numFmtId="165" fontId="5" fillId="5" borderId="9" xfId="0" applyNumberFormat="1" applyFont="1" applyFill="1" applyBorder="1" applyAlignment="1">
      <alignment horizontal="center" vertical="center"/>
    </xf>
    <xf numFmtId="165" fontId="5" fillId="6" borderId="1" xfId="0" applyNumberFormat="1" applyFont="1" applyFill="1" applyBorder="1" applyAlignment="1">
      <alignment horizontal="center" vertical="center"/>
    </xf>
    <xf numFmtId="165" fontId="5" fillId="6" borderId="9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165" fontId="5" fillId="0" borderId="6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65" fontId="5" fillId="7" borderId="1" xfId="0" applyNumberFormat="1" applyFont="1" applyFill="1" applyBorder="1" applyAlignment="1">
      <alignment horizontal="center" vertical="center"/>
    </xf>
    <xf numFmtId="165" fontId="2" fillId="7" borderId="1" xfId="0" applyNumberFormat="1" applyFont="1" applyFill="1" applyBorder="1" applyAlignment="1">
      <alignment horizontal="center" vertical="center"/>
    </xf>
    <xf numFmtId="165" fontId="5" fillId="7" borderId="9" xfId="0" applyNumberFormat="1" applyFont="1" applyFill="1" applyBorder="1" applyAlignment="1">
      <alignment horizontal="center" vertical="center"/>
    </xf>
    <xf numFmtId="165" fontId="5" fillId="8" borderId="1" xfId="0" applyNumberFormat="1" applyFont="1" applyFill="1" applyBorder="1" applyAlignment="1">
      <alignment horizontal="center" vertical="center"/>
    </xf>
    <xf numFmtId="165" fontId="2" fillId="8" borderId="1" xfId="0" applyNumberFormat="1" applyFont="1" applyFill="1" applyBorder="1" applyAlignment="1">
      <alignment horizontal="center" vertical="center"/>
    </xf>
    <xf numFmtId="165" fontId="5" fillId="8" borderId="9" xfId="0" applyNumberFormat="1" applyFont="1" applyFill="1" applyBorder="1" applyAlignment="1">
      <alignment horizontal="center" vertical="center"/>
    </xf>
    <xf numFmtId="165" fontId="5" fillId="8" borderId="12" xfId="0" applyNumberFormat="1" applyFont="1" applyFill="1" applyBorder="1" applyAlignment="1">
      <alignment horizontal="center" vertical="center"/>
    </xf>
    <xf numFmtId="165" fontId="2" fillId="8" borderId="12" xfId="0" applyNumberFormat="1" applyFont="1" applyFill="1" applyBorder="1" applyAlignment="1">
      <alignment horizontal="center" vertical="center"/>
    </xf>
    <xf numFmtId="165" fontId="5" fillId="8" borderId="13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5" fillId="4" borderId="0" xfId="0" applyNumberFormat="1" applyFont="1" applyFill="1" applyBorder="1" applyAlignment="1">
      <alignment horizontal="center" vertical="center"/>
    </xf>
    <xf numFmtId="165" fontId="5" fillId="3" borderId="0" xfId="0" applyNumberFormat="1" applyFont="1" applyFill="1" applyBorder="1" applyAlignment="1">
      <alignment horizontal="center" vertical="center"/>
    </xf>
    <xf numFmtId="165" fontId="5" fillId="5" borderId="0" xfId="0" applyNumberFormat="1" applyFont="1" applyFill="1" applyBorder="1" applyAlignment="1">
      <alignment horizontal="center" vertical="center"/>
    </xf>
    <xf numFmtId="165" fontId="5" fillId="6" borderId="0" xfId="0" applyNumberFormat="1" applyFont="1" applyFill="1" applyBorder="1" applyAlignment="1">
      <alignment horizontal="center" vertical="center"/>
    </xf>
    <xf numFmtId="165" fontId="5" fillId="7" borderId="0" xfId="0" applyNumberFormat="1" applyFont="1" applyFill="1" applyBorder="1" applyAlignment="1">
      <alignment horizontal="center" vertical="center"/>
    </xf>
    <xf numFmtId="165" fontId="5" fillId="8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workbookViewId="0">
      <selection activeCell="J20" sqref="J20"/>
    </sheetView>
  </sheetViews>
  <sheetFormatPr baseColWidth="10" defaultColWidth="5.85546875" defaultRowHeight="15" x14ac:dyDescent="0.25"/>
  <cols>
    <col min="1" max="1" width="20.28515625" style="4" customWidth="1"/>
    <col min="2" max="13" width="11.85546875" style="1" customWidth="1"/>
    <col min="14" max="14" width="1.5703125" style="1" customWidth="1"/>
    <col min="15" max="15" width="20.5703125" style="1" customWidth="1"/>
    <col min="16" max="16384" width="5.85546875" style="1"/>
  </cols>
  <sheetData>
    <row r="1" spans="1:15" s="4" customFormat="1" ht="15.75" thickBot="1" x14ac:dyDescent="0.3">
      <c r="B1" s="5" t="s">
        <v>0</v>
      </c>
      <c r="C1" s="9" t="s">
        <v>17</v>
      </c>
      <c r="D1" s="6" t="s">
        <v>1</v>
      </c>
      <c r="E1" s="9" t="s">
        <v>18</v>
      </c>
      <c r="F1" s="6" t="s">
        <v>2</v>
      </c>
      <c r="G1" s="6" t="s">
        <v>3</v>
      </c>
      <c r="H1" s="9" t="s">
        <v>19</v>
      </c>
      <c r="I1" s="6" t="s">
        <v>4</v>
      </c>
      <c r="J1" s="9" t="s">
        <v>20</v>
      </c>
      <c r="K1" s="6" t="s">
        <v>5</v>
      </c>
      <c r="L1" s="9" t="s">
        <v>21</v>
      </c>
      <c r="M1" s="7" t="s">
        <v>6</v>
      </c>
    </row>
    <row r="2" spans="1:15" s="4" customFormat="1" ht="15.75" thickBot="1" x14ac:dyDescent="0.3">
      <c r="B2" s="5" t="s">
        <v>25</v>
      </c>
      <c r="C2" s="9" t="s">
        <v>26</v>
      </c>
      <c r="D2" s="6" t="s">
        <v>27</v>
      </c>
      <c r="E2" s="9" t="s">
        <v>28</v>
      </c>
      <c r="F2" s="6" t="s">
        <v>29</v>
      </c>
      <c r="G2" s="6" t="s">
        <v>30</v>
      </c>
      <c r="H2" s="9" t="s">
        <v>31</v>
      </c>
      <c r="I2" s="6" t="s">
        <v>32</v>
      </c>
      <c r="J2" s="9" t="s">
        <v>33</v>
      </c>
      <c r="K2" s="6" t="s">
        <v>34</v>
      </c>
      <c r="L2" s="9" t="s">
        <v>35</v>
      </c>
      <c r="M2" s="7" t="s">
        <v>36</v>
      </c>
      <c r="O2" s="43"/>
    </row>
    <row r="3" spans="1:15" ht="3" customHeight="1" thickBot="1" x14ac:dyDescent="0.3">
      <c r="C3" s="10"/>
      <c r="E3" s="10"/>
      <c r="H3" s="10"/>
      <c r="J3" s="10"/>
      <c r="L3" s="10"/>
      <c r="O3" s="44"/>
    </row>
    <row r="4" spans="1:15" s="2" customFormat="1" ht="21.75" customHeight="1" x14ac:dyDescent="0.25">
      <c r="A4" s="27" t="s">
        <v>24</v>
      </c>
      <c r="B4" s="28"/>
      <c r="C4" s="29"/>
      <c r="D4" s="28"/>
      <c r="E4" s="29"/>
      <c r="F4" s="28"/>
      <c r="G4" s="28"/>
      <c r="H4" s="29"/>
      <c r="I4" s="28"/>
      <c r="J4" s="29"/>
      <c r="K4" s="14">
        <f>K5/2</f>
        <v>13.75</v>
      </c>
      <c r="L4" s="15">
        <f>K4*(POWER(2,1/12))</f>
        <v>14.56761754744031</v>
      </c>
      <c r="M4" s="16">
        <f>L4*(POWER(2,1/12))</f>
        <v>15.433853164253879</v>
      </c>
      <c r="O4" s="45" t="s">
        <v>37</v>
      </c>
    </row>
    <row r="5" spans="1:15" ht="21.75" customHeight="1" x14ac:dyDescent="0.25">
      <c r="A5" s="30" t="s">
        <v>23</v>
      </c>
      <c r="B5" s="17">
        <f>M4*(POWER(2,1/12))</f>
        <v>16.351597831287418</v>
      </c>
      <c r="C5" s="18">
        <f t="shared" ref="C5:I5" si="0">B5*(POWER(2,1/12))</f>
        <v>17.323914436054508</v>
      </c>
      <c r="D5" s="17">
        <f t="shared" si="0"/>
        <v>18.354047994837977</v>
      </c>
      <c r="E5" s="18">
        <f t="shared" si="0"/>
        <v>19.445436482630061</v>
      </c>
      <c r="F5" s="19">
        <f t="shared" si="0"/>
        <v>20.601722307054377</v>
      </c>
      <c r="G5" s="19">
        <f t="shared" si="0"/>
        <v>21.82676446456275</v>
      </c>
      <c r="H5" s="20">
        <f t="shared" si="0"/>
        <v>23.124651419477157</v>
      </c>
      <c r="I5" s="19">
        <f t="shared" si="0"/>
        <v>24.49971474885934</v>
      </c>
      <c r="J5" s="20">
        <f t="shared" ref="J5:M5" si="1">I5*(POWER(2,1/12))</f>
        <v>25.956543598746581</v>
      </c>
      <c r="K5" s="19">
        <f>K6/2</f>
        <v>27.5</v>
      </c>
      <c r="L5" s="20">
        <f t="shared" si="1"/>
        <v>29.13523509488062</v>
      </c>
      <c r="M5" s="21">
        <f t="shared" si="1"/>
        <v>30.867706328507758</v>
      </c>
      <c r="O5" s="46" t="s">
        <v>38</v>
      </c>
    </row>
    <row r="6" spans="1:15" ht="21.75" customHeight="1" x14ac:dyDescent="0.25">
      <c r="A6" s="31" t="s">
        <v>16</v>
      </c>
      <c r="B6" s="19">
        <f t="shared" ref="B6:B15" si="2">M5*(POWER(2,1/12))</f>
        <v>32.703195662574835</v>
      </c>
      <c r="C6" s="20">
        <f t="shared" ref="C6:J6" si="3">B6*(POWER(2,1/12))</f>
        <v>34.647828872109017</v>
      </c>
      <c r="D6" s="19">
        <f t="shared" si="3"/>
        <v>36.708095989675954</v>
      </c>
      <c r="E6" s="19">
        <f t="shared" si="3"/>
        <v>38.890872965260122</v>
      </c>
      <c r="F6" s="19">
        <f t="shared" si="3"/>
        <v>41.203444614108754</v>
      </c>
      <c r="G6" s="19">
        <f t="shared" si="3"/>
        <v>43.6535289291255</v>
      </c>
      <c r="H6" s="20">
        <f t="shared" si="3"/>
        <v>46.249302838954314</v>
      </c>
      <c r="I6" s="19">
        <f t="shared" si="3"/>
        <v>48.99942949771868</v>
      </c>
      <c r="J6" s="20">
        <f t="shared" si="3"/>
        <v>51.913087197493162</v>
      </c>
      <c r="K6" s="19">
        <f>K7/2</f>
        <v>55</v>
      </c>
      <c r="L6" s="20">
        <f t="shared" ref="L6:M6" si="4">K6*(POWER(2,1/12))</f>
        <v>58.270470189761241</v>
      </c>
      <c r="M6" s="21">
        <f t="shared" si="4"/>
        <v>61.735412657015516</v>
      </c>
      <c r="O6" s="42"/>
    </row>
    <row r="7" spans="1:15" ht="21.75" customHeight="1" x14ac:dyDescent="0.25">
      <c r="A7" s="30" t="s">
        <v>7</v>
      </c>
      <c r="B7" s="19">
        <f t="shared" si="2"/>
        <v>65.40639132514967</v>
      </c>
      <c r="C7" s="20">
        <f t="shared" ref="C7:J7" si="5">B7*(POWER(2,1/12))</f>
        <v>69.295657744218033</v>
      </c>
      <c r="D7" s="19">
        <f t="shared" si="5"/>
        <v>73.416191979351908</v>
      </c>
      <c r="E7" s="19">
        <f t="shared" si="5"/>
        <v>77.781745930520245</v>
      </c>
      <c r="F7" s="19">
        <f t="shared" si="5"/>
        <v>82.406889228217509</v>
      </c>
      <c r="G7" s="19">
        <f t="shared" si="5"/>
        <v>87.307057858251</v>
      </c>
      <c r="H7" s="20">
        <f t="shared" si="5"/>
        <v>92.498605677908628</v>
      </c>
      <c r="I7" s="22">
        <f t="shared" si="5"/>
        <v>97.998858995437359</v>
      </c>
      <c r="J7" s="23">
        <f t="shared" si="5"/>
        <v>103.82617439498632</v>
      </c>
      <c r="K7" s="22">
        <f>K8/2</f>
        <v>110</v>
      </c>
      <c r="L7" s="23">
        <f t="shared" ref="L7:M7" si="6">K7*(POWER(2,1/12))</f>
        <v>116.54094037952248</v>
      </c>
      <c r="M7" s="24">
        <f t="shared" si="6"/>
        <v>123.47082531403103</v>
      </c>
      <c r="O7" s="47" t="s">
        <v>39</v>
      </c>
    </row>
    <row r="8" spans="1:15" ht="21.75" customHeight="1" x14ac:dyDescent="0.25">
      <c r="A8" s="31" t="s">
        <v>8</v>
      </c>
      <c r="B8" s="22">
        <f t="shared" si="2"/>
        <v>130.81278265029934</v>
      </c>
      <c r="C8" s="23">
        <f t="shared" ref="C8:J8" si="7">B8*(POWER(2,1/12))</f>
        <v>138.59131548843607</v>
      </c>
      <c r="D8" s="22">
        <f t="shared" si="7"/>
        <v>146.83238395870382</v>
      </c>
      <c r="E8" s="23">
        <f t="shared" si="7"/>
        <v>155.56349186104049</v>
      </c>
      <c r="F8" s="22">
        <f t="shared" si="7"/>
        <v>164.81377845643502</v>
      </c>
      <c r="G8" s="22">
        <f t="shared" si="7"/>
        <v>174.614115716502</v>
      </c>
      <c r="H8" s="23">
        <f t="shared" si="7"/>
        <v>184.99721135581726</v>
      </c>
      <c r="I8" s="22">
        <f t="shared" si="7"/>
        <v>195.99771799087472</v>
      </c>
      <c r="J8" s="23">
        <f t="shared" si="7"/>
        <v>207.65234878997265</v>
      </c>
      <c r="K8" s="22">
        <f>K9/2</f>
        <v>220</v>
      </c>
      <c r="L8" s="23">
        <f t="shared" ref="L8:M8" si="8">K8*(POWER(2,1/12))</f>
        <v>233.08188075904496</v>
      </c>
      <c r="M8" s="24">
        <f t="shared" si="8"/>
        <v>246.94165062806206</v>
      </c>
      <c r="O8" s="42"/>
    </row>
    <row r="9" spans="1:15" ht="21.75" customHeight="1" x14ac:dyDescent="0.25">
      <c r="A9" s="30" t="s">
        <v>9</v>
      </c>
      <c r="B9" s="22">
        <f t="shared" si="2"/>
        <v>261.62556530059868</v>
      </c>
      <c r="C9" s="23">
        <f t="shared" ref="C9:J9" si="9">B9*(POWER(2,1/12))</f>
        <v>277.18263097687213</v>
      </c>
      <c r="D9" s="22">
        <f t="shared" si="9"/>
        <v>293.66476791740763</v>
      </c>
      <c r="E9" s="23">
        <f t="shared" si="9"/>
        <v>311.12698372208098</v>
      </c>
      <c r="F9" s="22">
        <f t="shared" si="9"/>
        <v>329.62755691287003</v>
      </c>
      <c r="G9" s="22">
        <f t="shared" si="9"/>
        <v>349.228231433004</v>
      </c>
      <c r="H9" s="13">
        <f t="shared" si="9"/>
        <v>369.99442271163451</v>
      </c>
      <c r="I9" s="25">
        <f t="shared" si="9"/>
        <v>391.99543598174944</v>
      </c>
      <c r="J9" s="13">
        <f t="shared" si="9"/>
        <v>415.3046975799453</v>
      </c>
      <c r="K9" s="12">
        <v>440</v>
      </c>
      <c r="L9" s="13">
        <f>K9*(POWER(2,1/12))</f>
        <v>466.16376151808993</v>
      </c>
      <c r="M9" s="26">
        <f>L9*(POWER(2,1/12))</f>
        <v>493.88330125612413</v>
      </c>
      <c r="O9" s="48" t="s">
        <v>40</v>
      </c>
    </row>
    <row r="10" spans="1:15" ht="21.75" customHeight="1" x14ac:dyDescent="0.25">
      <c r="A10" s="31" t="s">
        <v>10</v>
      </c>
      <c r="B10" s="25">
        <f t="shared" si="2"/>
        <v>523.25113060119736</v>
      </c>
      <c r="C10" s="13">
        <f t="shared" ref="C10:J10" si="10">B10*(POWER(2,1/12))</f>
        <v>554.36526195374427</v>
      </c>
      <c r="D10" s="25">
        <f t="shared" si="10"/>
        <v>587.32953583481526</v>
      </c>
      <c r="E10" s="13">
        <f t="shared" si="10"/>
        <v>622.25396744416196</v>
      </c>
      <c r="F10" s="25">
        <f t="shared" si="10"/>
        <v>659.25511382574007</v>
      </c>
      <c r="G10" s="25">
        <f t="shared" si="10"/>
        <v>698.456462866008</v>
      </c>
      <c r="H10" s="13">
        <f t="shared" si="10"/>
        <v>739.98884542326903</v>
      </c>
      <c r="I10" s="25">
        <f t="shared" si="10"/>
        <v>783.99087196349888</v>
      </c>
      <c r="J10" s="13">
        <f t="shared" si="10"/>
        <v>830.6093951598906</v>
      </c>
      <c r="K10" s="25">
        <f t="shared" ref="K10:K15" si="11">K9*2</f>
        <v>880</v>
      </c>
      <c r="L10" s="13">
        <f>K10*(POWER(2,1/12))</f>
        <v>932.32752303617985</v>
      </c>
      <c r="M10" s="26">
        <f>L10*(POWER(2,1/12))</f>
        <v>987.76660251224826</v>
      </c>
      <c r="O10" s="42"/>
    </row>
    <row r="11" spans="1:15" ht="21.75" customHeight="1" x14ac:dyDescent="0.25">
      <c r="A11" s="30" t="s">
        <v>11</v>
      </c>
      <c r="B11" s="25">
        <f t="shared" si="2"/>
        <v>1046.5022612023947</v>
      </c>
      <c r="C11" s="13">
        <f t="shared" ref="C11:J11" si="12">B11*(POWER(2,1/12))</f>
        <v>1108.7305239074885</v>
      </c>
      <c r="D11" s="25">
        <f t="shared" si="12"/>
        <v>1174.6590716696305</v>
      </c>
      <c r="E11" s="13">
        <f t="shared" si="12"/>
        <v>1244.5079348883239</v>
      </c>
      <c r="F11" s="25">
        <f t="shared" si="12"/>
        <v>1318.5102276514801</v>
      </c>
      <c r="G11" s="25">
        <f t="shared" si="12"/>
        <v>1396.912925732016</v>
      </c>
      <c r="H11" s="13">
        <f t="shared" si="12"/>
        <v>1479.9776908465381</v>
      </c>
      <c r="I11" s="33">
        <f t="shared" si="12"/>
        <v>1567.9817439269978</v>
      </c>
      <c r="J11" s="34">
        <f t="shared" si="12"/>
        <v>1661.2187903197812</v>
      </c>
      <c r="K11" s="33">
        <f t="shared" si="11"/>
        <v>1760</v>
      </c>
      <c r="L11" s="34">
        <f t="shared" ref="L11:M11" si="13">K11*(POWER(2,1/12))</f>
        <v>1864.6550460723597</v>
      </c>
      <c r="M11" s="35">
        <f t="shared" si="13"/>
        <v>1975.5332050244965</v>
      </c>
      <c r="O11" s="49" t="s">
        <v>41</v>
      </c>
    </row>
    <row r="12" spans="1:15" ht="21.75" customHeight="1" x14ac:dyDescent="0.25">
      <c r="A12" s="31" t="s">
        <v>12</v>
      </c>
      <c r="B12" s="33">
        <f t="shared" si="2"/>
        <v>2093.0045224047894</v>
      </c>
      <c r="C12" s="34">
        <f t="shared" ref="C12:J12" si="14">B12*(POWER(2,1/12))</f>
        <v>2217.4610478149771</v>
      </c>
      <c r="D12" s="33">
        <f t="shared" si="14"/>
        <v>2349.318143339261</v>
      </c>
      <c r="E12" s="34">
        <f t="shared" si="14"/>
        <v>2489.0158697766478</v>
      </c>
      <c r="F12" s="33">
        <f t="shared" si="14"/>
        <v>2637.0204553029603</v>
      </c>
      <c r="G12" s="33">
        <f t="shared" si="14"/>
        <v>2793.825851464032</v>
      </c>
      <c r="H12" s="34">
        <f t="shared" si="14"/>
        <v>2959.9553816930761</v>
      </c>
      <c r="I12" s="33">
        <f t="shared" si="14"/>
        <v>3135.9634878539955</v>
      </c>
      <c r="J12" s="34">
        <f t="shared" si="14"/>
        <v>3322.4375806395624</v>
      </c>
      <c r="K12" s="33">
        <f t="shared" si="11"/>
        <v>3520</v>
      </c>
      <c r="L12" s="34">
        <f t="shared" ref="L12:M12" si="15">K12*(POWER(2,1/12))</f>
        <v>3729.3100921447194</v>
      </c>
      <c r="M12" s="35">
        <f t="shared" si="15"/>
        <v>3951.066410048993</v>
      </c>
      <c r="O12" s="42"/>
    </row>
    <row r="13" spans="1:15" ht="21.75" customHeight="1" x14ac:dyDescent="0.25">
      <c r="A13" s="30" t="s">
        <v>13</v>
      </c>
      <c r="B13" s="33">
        <f t="shared" si="2"/>
        <v>4186.0090448095789</v>
      </c>
      <c r="C13" s="34">
        <f t="shared" ref="C13:J13" si="16">B13*(POWER(2,1/12))</f>
        <v>4434.9220956299541</v>
      </c>
      <c r="D13" s="33">
        <f t="shared" si="16"/>
        <v>4698.6362866785221</v>
      </c>
      <c r="E13" s="34">
        <f t="shared" si="16"/>
        <v>4978.0317395532957</v>
      </c>
      <c r="F13" s="36">
        <f t="shared" si="16"/>
        <v>5274.0409106059205</v>
      </c>
      <c r="G13" s="36">
        <f t="shared" si="16"/>
        <v>5587.651702928064</v>
      </c>
      <c r="H13" s="37">
        <f t="shared" si="16"/>
        <v>5919.9107633861522</v>
      </c>
      <c r="I13" s="36">
        <f t="shared" si="16"/>
        <v>6271.926975707991</v>
      </c>
      <c r="J13" s="37">
        <f t="shared" si="16"/>
        <v>6644.8751612791248</v>
      </c>
      <c r="K13" s="36">
        <f t="shared" si="11"/>
        <v>7040</v>
      </c>
      <c r="L13" s="37">
        <f t="shared" ref="L13:M13" si="17">K13*(POWER(2,1/12))</f>
        <v>7458.6201842894388</v>
      </c>
      <c r="M13" s="38">
        <f t="shared" si="17"/>
        <v>7902.132820097986</v>
      </c>
    </row>
    <row r="14" spans="1:15" ht="21.75" customHeight="1" x14ac:dyDescent="0.25">
      <c r="A14" s="31" t="s">
        <v>14</v>
      </c>
      <c r="B14" s="36">
        <f t="shared" si="2"/>
        <v>8372.0180896191578</v>
      </c>
      <c r="C14" s="37">
        <f t="shared" ref="C14:J14" si="18">B14*(POWER(2,1/12))</f>
        <v>8869.8441912599083</v>
      </c>
      <c r="D14" s="36">
        <f t="shared" si="18"/>
        <v>9397.2725733570442</v>
      </c>
      <c r="E14" s="37">
        <f t="shared" si="18"/>
        <v>9956.0634791065913</v>
      </c>
      <c r="F14" s="36">
        <f t="shared" si="18"/>
        <v>10548.081821211841</v>
      </c>
      <c r="G14" s="36">
        <f t="shared" si="18"/>
        <v>11175.303405856128</v>
      </c>
      <c r="H14" s="37">
        <f t="shared" si="18"/>
        <v>11839.821526772304</v>
      </c>
      <c r="I14" s="36">
        <f t="shared" si="18"/>
        <v>12543.853951415982</v>
      </c>
      <c r="J14" s="37">
        <f t="shared" si="18"/>
        <v>13289.75032255825</v>
      </c>
      <c r="K14" s="36">
        <f t="shared" si="11"/>
        <v>14080</v>
      </c>
      <c r="L14" s="37">
        <f t="shared" ref="L14:M14" si="19">K14*(POWER(2,1/12))</f>
        <v>14917.240368578878</v>
      </c>
      <c r="M14" s="38">
        <f t="shared" si="19"/>
        <v>15804.265640195972</v>
      </c>
      <c r="O14" s="50" t="s">
        <v>42</v>
      </c>
    </row>
    <row r="15" spans="1:15" ht="21.75" customHeight="1" thickBot="1" x14ac:dyDescent="0.3">
      <c r="A15" s="32" t="s">
        <v>15</v>
      </c>
      <c r="B15" s="39">
        <f t="shared" si="2"/>
        <v>16744.036179238316</v>
      </c>
      <c r="C15" s="40">
        <f t="shared" ref="C15:J15" si="20">B15*(POWER(2,1/12))</f>
        <v>17739.688382519817</v>
      </c>
      <c r="D15" s="39">
        <f t="shared" si="20"/>
        <v>18794.545146714088</v>
      </c>
      <c r="E15" s="40">
        <f t="shared" si="20"/>
        <v>19912.126958213183</v>
      </c>
      <c r="F15" s="39">
        <f t="shared" si="20"/>
        <v>21096.163642423682</v>
      </c>
      <c r="G15" s="39">
        <f t="shared" si="20"/>
        <v>22350.606811712256</v>
      </c>
      <c r="H15" s="40">
        <f t="shared" si="20"/>
        <v>23679.643053544609</v>
      </c>
      <c r="I15" s="39">
        <f t="shared" si="20"/>
        <v>25087.707902831964</v>
      </c>
      <c r="J15" s="40">
        <f t="shared" si="20"/>
        <v>26579.500645116499</v>
      </c>
      <c r="K15" s="39">
        <f t="shared" si="11"/>
        <v>28160</v>
      </c>
      <c r="L15" s="40">
        <f t="shared" ref="L15:M15" si="21">K15*(POWER(2,1/12))</f>
        <v>29834.480737157755</v>
      </c>
      <c r="M15" s="41">
        <f t="shared" si="21"/>
        <v>31608.531280391944</v>
      </c>
      <c r="O15" s="42"/>
    </row>
    <row r="16" spans="1:15" x14ac:dyDescent="0.25">
      <c r="A16" s="8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2:4" x14ac:dyDescent="0.25">
      <c r="B17" s="11" t="s">
        <v>22</v>
      </c>
      <c r="C17" s="11"/>
      <c r="D17" s="11"/>
    </row>
  </sheetData>
  <mergeCells count="1">
    <mergeCell ref="B17:D17"/>
  </mergeCells>
  <pageMargins left="0.7" right="0.7" top="0.75" bottom="0.75" header="0.3" footer="0.3"/>
  <pageSetup paperSize="9" orientation="portrait" r:id="rId1"/>
  <ignoredErrors>
    <ignoredError sqref="K5:K8 K10:K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TDDcorp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TDD</dc:creator>
  <cp:lastModifiedBy>CASTEL Dylan</cp:lastModifiedBy>
  <dcterms:created xsi:type="dcterms:W3CDTF">2011-05-08T13:59:07Z</dcterms:created>
  <dcterms:modified xsi:type="dcterms:W3CDTF">2014-04-02T11:46:49Z</dcterms:modified>
</cp:coreProperties>
</file>